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fit &amp; Los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<sst xmlns="http://schemas.openxmlformats.org/spreadsheetml/2006/main" count="39" uniqueCount="39">
  <si>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OccupyBoston</t>
  </si>
  <si>
    <t>Profit &amp; Loss</t>
  </si>
  <si>
    <t>January 2013</t>
  </si>
  <si>
    <t>Total</t>
  </si>
  <si>
    <t>Income</t>
  </si>
  <si>
    <t xml:space="preserve">   Contributions</t>
  </si>
  <si>
    <t xml:space="preserve">      4015 - GA Donations</t>
  </si>
  <si>
    <t xml:space="preserve">      4035 - Donors</t>
  </si>
  <si>
    <t xml:space="preserve">   Total Contributions</t>
  </si>
  <si>
    <t>Total Income</t>
  </si>
  <si>
    <t>Expenses</t>
  </si>
  <si>
    <t xml:space="preserve">   Expenses</t>
  </si>
  <si>
    <t xml:space="preserve">      Community</t>
  </si>
  <si>
    <t xml:space="preserve">         6007 - Community Space</t>
  </si>
  <si>
    <t xml:space="preserve">         6010 - Direct Action</t>
  </si>
  <si>
    <t xml:space="preserve">            6049 - Undocumented</t>
  </si>
  <si>
    <t xml:space="preserve">         Total 6010 - Direct Action</t>
  </si>
  <si>
    <t xml:space="preserve">      Total Community</t>
  </si>
  <si>
    <t xml:space="preserve">      Infrastructure</t>
  </si>
  <si>
    <t xml:space="preserve">         6201 - Bank Charges</t>
  </si>
  <si>
    <t xml:space="preserve">         6205 - Bookkeeping</t>
  </si>
  <si>
    <t xml:space="preserve">         6210 - Communication</t>
  </si>
  <si>
    <t xml:space="preserve">            6212 - Data/Internet</t>
  </si>
  <si>
    <t xml:space="preserve">         Total 6210 - Communication</t>
  </si>
  <si>
    <t xml:space="preserve">      Total Infrastructure</t>
  </si>
  <si>
    <t xml:space="preserve">      Working Groups</t>
  </si>
  <si>
    <t xml:space="preserve">         6399 - Undocumented WGs</t>
  </si>
  <si>
    <t xml:space="preserve">      Total Working Groups</t>
  </si>
  <si>
    <t xml:space="preserve">   Total Expenses</t>
  </si>
  <si>
    <t>Total Expenses</t>
  </si>
  <si>
    <t>Net Operating Income</t>
  </si>
  <si>
    <t>Other Income</t>
  </si>
  <si>
    <t xml:space="preserve">   Other Income</t>
  </si>
  <si>
    <t xml:space="preserve">      7010 - Interest Earned</t>
  </si>
  <si>
    <t xml:space="preserve">   Total Other Income</t>
  </si>
  <si>
    <t>Total Other Income</t>
  </si>
  <si>
    <t>Net Other Income</t>
  </si>
  <si>
    <t>Net Income</t>
  </si>
  <si>
    <t>Saturday, Mar 16, 2013 06:50:39 PM PDT GMT-4 - Cash Basis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</si>
</sst>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\$* #,##0.00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4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 horizontal="right" wrapText="1"/>
    </xf>
    <xf numFmtId="166" fontId="4" fillId="0" borderId="2" xfId="0" applyNumberFormat="1" applyFont="1" applyBorder="1" applyAlignment="1">
      <alignment horizontal="right" wrapText="1"/>
    </xf>
    <xf numFmtId="164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B43" sqref="A1:B43"/>
    </sheetView>
  </sheetViews>
  <sheetFormatPr defaultColWidth="9.140625" defaultRowHeight="12.75"/>
  <cols>
    <col min="1" max="1" width="36.00390625" style="0" customWidth="1"/>
  </cols>
  <sheetData>
    <row r="1" ht="12.75" customHeight="1">
      <c r="A1" s="1" t="s">
        <v>0</v>
      </c>
    </row>
    <row r="2" ht="12.75" customHeight="1">
      <c r="A2" s="1" t="s">
        <v>1</v>
      </c>
    </row>
    <row r="3" ht="12.75" customHeight="1">
      <c r="A3" s="2" t="s">
        <v>2</v>
      </c>
    </row>
    <row r="4" ht="12.75" customHeight="1"/>
    <row r="5" spans="1:2" ht="12.75" customHeight="1">
      <c r="A5" s="3"/>
      <c r="B5" s="4" t="s">
        <v>3</v>
      </c>
    </row>
    <row r="6" spans="1:2" ht="12.75" customHeight="1">
      <c r="A6" s="5" t="s">
        <v>4</v>
      </c>
      <c r="B6" s="6"/>
    </row>
    <row r="7" spans="1:2" ht="12.75" customHeight="1">
      <c r="A7" s="5" t="s">
        <v>5</v>
      </c>
      <c r="B7" s="6"/>
    </row>
    <row r="8" spans="1:2" ht="12.75" customHeight="1">
      <c r="A8" s="5" t="s">
        <v>6</v>
      </c>
      <c r="B8" s="7">
        <f>89.46</f>
        <v>89.46</v>
      </c>
    </row>
    <row r="9" spans="1:2" ht="12.75" customHeight="1">
      <c r="A9" s="5" t="s">
        <v>7</v>
      </c>
      <c r="B9" s="7">
        <f>12</f>
        <v>12</v>
      </c>
    </row>
    <row r="10" spans="1:2" ht="12.75" customHeight="1">
      <c r="A10" s="5" t="s">
        <v>8</v>
      </c>
      <c r="B10" s="8">
        <f>((B7)+(B8))+(B9)</f>
        <v>101.46</v>
      </c>
    </row>
    <row r="11" spans="1:2" ht="12.75" customHeight="1">
      <c r="A11" s="5" t="s">
        <v>9</v>
      </c>
      <c r="B11" s="8">
        <f>B10</f>
        <v>101.46</v>
      </c>
    </row>
    <row r="12" spans="1:2" ht="12.75" customHeight="1">
      <c r="A12" s="5" t="s">
        <v>10</v>
      </c>
      <c r="B12" s="6"/>
    </row>
    <row r="13" spans="1:2" ht="12.75" customHeight="1">
      <c r="A13" s="5" t="s">
        <v>11</v>
      </c>
      <c r="B13" s="6"/>
    </row>
    <row r="14" spans="1:2" ht="12.75" customHeight="1">
      <c r="A14" s="5" t="s">
        <v>12</v>
      </c>
      <c r="B14" s="6"/>
    </row>
    <row r="15" spans="1:2" ht="12.75" customHeight="1">
      <c r="A15" s="5" t="s">
        <v>13</v>
      </c>
      <c r="B15" s="7">
        <f>254.46</f>
        <v>254.46</v>
      </c>
    </row>
    <row r="16" spans="1:2" ht="12.75" customHeight="1">
      <c r="A16" s="5" t="s">
        <v>14</v>
      </c>
      <c r="B16" s="6"/>
    </row>
    <row r="17" spans="1:2" ht="12.75" customHeight="1">
      <c r="A17" s="5" t="s">
        <v>15</v>
      </c>
      <c r="B17" s="7">
        <f>-12000</f>
        <v>-12000</v>
      </c>
    </row>
    <row r="18" spans="1:2" ht="12.75" customHeight="1">
      <c r="A18" s="5" t="s">
        <v>16</v>
      </c>
      <c r="B18" s="8">
        <f>(B16)+(B17)</f>
        <v>-12000</v>
      </c>
    </row>
    <row r="19" spans="1:2" ht="12.75" customHeight="1">
      <c r="A19" s="5" t="s">
        <v>17</v>
      </c>
      <c r="B19" s="8">
        <f>((B14)+(B15))+(B18)</f>
        <v>-11745.54</v>
      </c>
    </row>
    <row r="20" spans="1:2" ht="12.75" customHeight="1">
      <c r="A20" s="5" t="s">
        <v>18</v>
      </c>
      <c r="B20" s="6"/>
    </row>
    <row r="21" spans="1:2" ht="12.75" customHeight="1">
      <c r="A21" s="5" t="s">
        <v>19</v>
      </c>
      <c r="B21" s="7">
        <f>-33.12</f>
        <v>-33.12</v>
      </c>
    </row>
    <row r="22" spans="1:2" ht="12.75" customHeight="1">
      <c r="A22" s="5" t="s">
        <v>20</v>
      </c>
      <c r="B22" s="7">
        <f>42.45</f>
        <v>42.45</v>
      </c>
    </row>
    <row r="23" spans="1:2" ht="12.75" customHeight="1">
      <c r="A23" s="5" t="s">
        <v>21</v>
      </c>
      <c r="B23" s="6"/>
    </row>
    <row r="24" spans="1:2" ht="12.75" customHeight="1">
      <c r="A24" s="5" t="s">
        <v>22</v>
      </c>
      <c r="B24" s="7">
        <f>199.99</f>
        <v>199.99</v>
      </c>
    </row>
    <row r="25" spans="1:2" ht="12.75" customHeight="1">
      <c r="A25" s="5" t="s">
        <v>23</v>
      </c>
      <c r="B25" s="8">
        <f>(B23)+(B24)</f>
        <v>199.99</v>
      </c>
    </row>
    <row r="26" spans="1:2" ht="12.75" customHeight="1">
      <c r="A26" s="5" t="s">
        <v>24</v>
      </c>
      <c r="B26" s="8">
        <f>(((B20)+(B21))+(B22))+(B25)</f>
        <v>209.32000000000002</v>
      </c>
    </row>
    <row r="27" spans="1:2" ht="12.75" customHeight="1">
      <c r="A27" s="5" t="s">
        <v>25</v>
      </c>
      <c r="B27" s="6"/>
    </row>
    <row r="28" spans="1:2" ht="12.75" customHeight="1">
      <c r="A28" s="5" t="s">
        <v>26</v>
      </c>
      <c r="B28" s="7">
        <f>2842</f>
        <v>2842</v>
      </c>
    </row>
    <row r="29" spans="1:2" ht="12.75" customHeight="1">
      <c r="A29" s="5" t="s">
        <v>27</v>
      </c>
      <c r="B29" s="8">
        <f>(B27)+(B28)</f>
        <v>2842</v>
      </c>
    </row>
    <row r="30" spans="1:2" ht="12.75" customHeight="1">
      <c r="A30" s="5" t="s">
        <v>28</v>
      </c>
      <c r="B30" s="8">
        <f>(((B13)+(B19))+(B26))+(B29)</f>
        <v>-8694.220000000001</v>
      </c>
    </row>
    <row r="31" spans="1:2" ht="12.75" customHeight="1">
      <c r="A31" s="5" t="s">
        <v>29</v>
      </c>
      <c r="B31" s="8">
        <f>B30</f>
        <v>-8694.220000000001</v>
      </c>
    </row>
    <row r="32" spans="1:2" ht="12.75" customHeight="1">
      <c r="A32" s="5" t="s">
        <v>30</v>
      </c>
      <c r="B32" s="8">
        <f>(B11)-(B31)</f>
        <v>8795.68</v>
      </c>
    </row>
    <row r="33" spans="1:2" ht="12.75" customHeight="1">
      <c r="A33" s="5" t="s">
        <v>31</v>
      </c>
      <c r="B33" s="6"/>
    </row>
    <row r="34" spans="1:2" ht="12.75" customHeight="1">
      <c r="A34" s="5" t="s">
        <v>32</v>
      </c>
      <c r="B34" s="6"/>
    </row>
    <row r="35" spans="1:2" ht="12.75" customHeight="1">
      <c r="A35" s="5" t="s">
        <v>33</v>
      </c>
      <c r="B35" s="7">
        <f>5.8</f>
        <v>5.8</v>
      </c>
    </row>
    <row r="36" spans="1:2" ht="12.75" customHeight="1">
      <c r="A36" s="5" t="s">
        <v>34</v>
      </c>
      <c r="B36" s="8">
        <f>(B34)+(B35)</f>
        <v>5.8</v>
      </c>
    </row>
    <row r="37" spans="1:2" ht="12.75" customHeight="1">
      <c r="A37" s="5" t="s">
        <v>35</v>
      </c>
      <c r="B37" s="8">
        <f>B36</f>
        <v>5.8</v>
      </c>
    </row>
    <row r="38" spans="1:2" ht="12.75" customHeight="1">
      <c r="A38" s="5" t="s">
        <v>36</v>
      </c>
      <c r="B38" s="8">
        <f>(B37)-(0)</f>
        <v>5.8</v>
      </c>
    </row>
    <row r="39" spans="1:2" ht="12.75" customHeight="1">
      <c r="A39" s="5" t="s">
        <v>37</v>
      </c>
      <c r="B39" s="8">
        <f>(B32)+(B38)</f>
        <v>8801.48</v>
      </c>
    </row>
    <row r="40" spans="1:2" ht="12.75" customHeight="1">
      <c r="A40" s="5"/>
      <c r="B40" s="6"/>
    </row>
    <row r="41" ht="12.75" customHeight="1"/>
    <row r="42" ht="12.75" customHeight="1"/>
    <row r="43" ht="12.75" customHeight="1">
      <c r="A43" s="9" t="s">
        <v>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2013-03-16T23:03:20Z</dcterms:modified>
  <cp:category/>
  <cp:version/>
  <cp:contentType/>
  <cp:contentStatus/>
  <cp:revision>1</cp:revision>
</cp:coreProperties>
</file>