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2280" windowHeight="7640" activeTab="1"/>
  </bookViews>
  <sheets>
    <sheet name="Sheet1" sheetId="1" r:id="rId1"/>
    <sheet name="Sheet2" sheetId="2" r:id="rId2"/>
    <sheet name="Sheet3" sheetId="3" r:id="rId3"/>
  </sheets>
  <definedNames>
    <definedName name="TABLE" localSheetId="0">'Sheet1'!#REF!</definedName>
    <definedName name="TABLE_2" localSheetId="0">'Sheet1'!#REF!</definedName>
    <definedName name="TABLE_3" localSheetId="0">'Sheet1'!$A$93:$A$93</definedName>
  </definedNames>
  <calcPr fullCalcOnLoad="1"/>
</workbook>
</file>

<file path=xl/comments2.xml><?xml version="1.0" encoding="utf-8"?>
<comments xmlns="http://schemas.openxmlformats.org/spreadsheetml/2006/main">
  <authors>
    <author>Terra</author>
  </authors>
  <commentList>
    <comment ref="D5" authorId="0">
      <text>
        <r>
          <rPr>
            <b/>
            <sz val="9"/>
            <rFont val="Tahoma"/>
            <family val="0"/>
          </rPr>
          <t xml:space="preserve">$500 hard drives
$5000 other TBD
</t>
        </r>
      </text>
    </comment>
    <comment ref="E19" authorId="0">
      <text>
        <r>
          <rPr>
            <b/>
            <sz val="9"/>
            <rFont val="Tahoma"/>
            <family val="0"/>
          </rPr>
          <t>terra's guess: toner, paper, markers</t>
        </r>
      </text>
    </comment>
    <comment ref="D40" authorId="0">
      <text>
        <r>
          <rPr>
            <b/>
            <sz val="9"/>
            <rFont val="Tahoma"/>
            <family val="0"/>
          </rPr>
          <t>Terra guess</t>
        </r>
      </text>
    </comment>
    <comment ref="E37" authorId="0">
      <text>
        <r>
          <rPr>
            <b/>
            <sz val="9"/>
            <rFont val="Tahoma"/>
            <family val="0"/>
          </rPr>
          <t>Terra guess</t>
        </r>
      </text>
    </comment>
    <comment ref="E39" authorId="0">
      <text>
        <r>
          <rPr>
            <b/>
            <sz val="9"/>
            <rFont val="Tahoma"/>
            <family val="0"/>
          </rPr>
          <t>Terra guess</t>
        </r>
      </text>
    </comment>
    <comment ref="E18" authorId="0">
      <text>
        <r>
          <rPr>
            <b/>
            <sz val="9"/>
            <rFont val="Tahoma"/>
            <family val="0"/>
          </rPr>
          <t>Terra guess</t>
        </r>
      </text>
    </comment>
    <comment ref="E14" authorId="0">
      <text>
        <r>
          <rPr>
            <b/>
            <sz val="9"/>
            <rFont val="Tahoma"/>
            <family val="0"/>
          </rPr>
          <t>Terra guess</t>
        </r>
      </text>
    </comment>
    <comment ref="D15" authorId="0">
      <text>
        <r>
          <rPr>
            <b/>
            <sz val="9"/>
            <rFont val="Tahoma"/>
            <family val="0"/>
          </rPr>
          <t>Terra guess</t>
        </r>
      </text>
    </comment>
    <comment ref="D31" authorId="0">
      <text>
        <r>
          <rPr>
            <b/>
            <sz val="9"/>
            <rFont val="Tahoma"/>
            <family val="0"/>
          </rPr>
          <t>3 events</t>
        </r>
      </text>
    </comment>
  </commentList>
</comments>
</file>

<file path=xl/sharedStrings.xml><?xml version="1.0" encoding="utf-8"?>
<sst xmlns="http://schemas.openxmlformats.org/spreadsheetml/2006/main" count="163" uniqueCount="145">
  <si>
    <t>WG name</t>
  </si>
  <si>
    <t>mtg time</t>
  </si>
  <si>
    <t>Contact 1</t>
  </si>
  <si>
    <t>Contact 2</t>
  </si>
  <si>
    <t>WG Purpose/Mission</t>
  </si>
  <si>
    <t>Steps/Goals</t>
  </si>
  <si>
    <t>Resources Needed</t>
  </si>
  <si>
    <t>$, 6 mo</t>
  </si>
  <si>
    <t>Actions to get the resources</t>
  </si>
  <si>
    <t>Animal Safety</t>
  </si>
  <si>
    <t>Arts and Culture</t>
  </si>
  <si>
    <t>Boston Occupier</t>
  </si>
  <si>
    <t>Camper Caucus</t>
  </si>
  <si>
    <t>Commons</t>
  </si>
  <si>
    <t>Council of Elders</t>
  </si>
  <si>
    <t>Energy</t>
  </si>
  <si>
    <t>Health Justice</t>
  </si>
  <si>
    <t>Ideas</t>
  </si>
  <si>
    <t>Individual Action</t>
  </si>
  <si>
    <t>Alies Against Racism</t>
  </si>
  <si>
    <t>Anti-Oppression</t>
  </si>
  <si>
    <t>Citizens Resolution</t>
  </si>
  <si>
    <t>Citizens United</t>
  </si>
  <si>
    <t>Climate Action</t>
  </si>
  <si>
    <t>Community/Movement Building</t>
  </si>
  <si>
    <t>Safety</t>
  </si>
  <si>
    <t>Community Cuppa</t>
  </si>
  <si>
    <t>People of Color</t>
  </si>
  <si>
    <t>Decolonize to Liberate</t>
  </si>
  <si>
    <t>Direct Action</t>
  </si>
  <si>
    <t>Facilitation</t>
  </si>
  <si>
    <t>FAWG</t>
  </si>
  <si>
    <t>Food</t>
  </si>
  <si>
    <t>General Strike/Convergence</t>
  </si>
  <si>
    <t>Houseless Allies</t>
  </si>
  <si>
    <t>HQ (Spaces)</t>
  </si>
  <si>
    <t>Immigration</t>
  </si>
  <si>
    <t>Livestream</t>
  </si>
  <si>
    <t>Media</t>
  </si>
  <si>
    <t>Medical</t>
  </si>
  <si>
    <t>MetaSpokes</t>
  </si>
  <si>
    <t>Music and Events</t>
  </si>
  <si>
    <t>Occupy the Farms</t>
  </si>
  <si>
    <t>Outreach</t>
  </si>
  <si>
    <t>Pedal Power</t>
  </si>
  <si>
    <t>Random Acts of Kindness</t>
  </si>
  <si>
    <t>Community Wellness</t>
  </si>
  <si>
    <t>InfoTent</t>
  </si>
  <si>
    <t>Inreach</t>
  </si>
  <si>
    <t>InterOccupy</t>
  </si>
  <si>
    <t>Legal/Jail Support</t>
  </si>
  <si>
    <t>Library</t>
  </si>
  <si>
    <t>Logistics</t>
  </si>
  <si>
    <t>Mutual Aid</t>
  </si>
  <si>
    <t>NonViolence and Civil Disobedience</t>
  </si>
  <si>
    <t>OBIT</t>
  </si>
  <si>
    <t>Occupy the T</t>
  </si>
  <si>
    <t>Queer/Trans Caucus</t>
  </si>
  <si>
    <t>Radio</t>
  </si>
  <si>
    <t>Restorative Justice</t>
  </si>
  <si>
    <t>Solidarity</t>
  </si>
  <si>
    <t>Space</t>
  </si>
  <si>
    <t>Arts: Street Theater</t>
  </si>
  <si>
    <t>Tactical</t>
  </si>
  <si>
    <t>Thankfulness</t>
  </si>
  <si>
    <t>Unitarian Universalists</t>
  </si>
  <si>
    <t>Faith and Spirituality</t>
  </si>
  <si>
    <t>Screen Print/Art/Signs</t>
  </si>
  <si>
    <t>Social Enterprise</t>
  </si>
  <si>
    <t>Stop SOPA</t>
  </si>
  <si>
    <t>SPP</t>
  </si>
  <si>
    <t>Street</t>
  </si>
  <si>
    <t>Transparency/Accountability</t>
  </si>
  <si>
    <t>Volunteer Coordination</t>
  </si>
  <si>
    <t>Womens Caucus</t>
  </si>
  <si>
    <t>Winterization</t>
  </si>
  <si>
    <t>Creative Actions/Subversive Arts</t>
  </si>
  <si>
    <t>Free School University</t>
  </si>
  <si>
    <t>Roadmap</t>
  </si>
  <si>
    <t>Icarus Project</t>
  </si>
  <si>
    <t>Consensus</t>
  </si>
  <si>
    <t>Writers</t>
  </si>
  <si>
    <t>Not Active, or we don't think you'll need money.  If that's not true, please contact us, or submit a form.</t>
  </si>
  <si>
    <t>Contact Made?</t>
  </si>
  <si>
    <t>Monica</t>
  </si>
  <si>
    <t>Terra/Laura</t>
  </si>
  <si>
    <t>Rita</t>
  </si>
  <si>
    <t>Jorge</t>
  </si>
  <si>
    <t>Nelson</t>
  </si>
  <si>
    <t>Marty</t>
  </si>
  <si>
    <t>Noah</t>
  </si>
  <si>
    <t>Renee</t>
  </si>
  <si>
    <t>Big hitters</t>
  </si>
  <si>
    <t>Other active WGs:</t>
  </si>
  <si>
    <t>Gunner</t>
  </si>
  <si>
    <t>#'s rec'd</t>
  </si>
  <si>
    <t>in process</t>
  </si>
  <si>
    <t>yes</t>
  </si>
  <si>
    <t>see separate sheet</t>
  </si>
  <si>
    <t>Group</t>
  </si>
  <si>
    <t>Item</t>
  </si>
  <si>
    <t>Obligated, $/month</t>
  </si>
  <si>
    <t>hotspots/wifi</t>
  </si>
  <si>
    <t>space rental</t>
  </si>
  <si>
    <t>events</t>
  </si>
  <si>
    <t>supplies</t>
  </si>
  <si>
    <t>services (credentials)</t>
  </si>
  <si>
    <t>travel</t>
  </si>
  <si>
    <t>equipment</t>
  </si>
  <si>
    <t>income: fundraisers, wepay button</t>
  </si>
  <si>
    <t>FWG</t>
  </si>
  <si>
    <t>wifi hotspot</t>
  </si>
  <si>
    <t>?</t>
  </si>
  <si>
    <t>wifi equipment</t>
  </si>
  <si>
    <t>video conferencing</t>
  </si>
  <si>
    <t>amplification system</t>
  </si>
  <si>
    <t>spaces, better spaces</t>
  </si>
  <si>
    <t>office supplies</t>
  </si>
  <si>
    <t>trainer stipends</t>
  </si>
  <si>
    <t>training materials distro</t>
  </si>
  <si>
    <t>income: pass the box</t>
  </si>
  <si>
    <t>Already in the numbers</t>
  </si>
  <si>
    <t>General Strike</t>
  </si>
  <si>
    <t>Printing</t>
  </si>
  <si>
    <t>IT</t>
  </si>
  <si>
    <t>hosting</t>
  </si>
  <si>
    <t>in the numbers already?</t>
  </si>
  <si>
    <t>reoccupation</t>
  </si>
  <si>
    <t>Legal</t>
  </si>
  <si>
    <t>Non-Violence</t>
  </si>
  <si>
    <t>space for events</t>
  </si>
  <si>
    <t>trainer stipend</t>
  </si>
  <si>
    <t>food for Bayard Rustin event</t>
  </si>
  <si>
    <t>chart/paper/markers</t>
  </si>
  <si>
    <t>access to video</t>
  </si>
  <si>
    <t>purchase Force More video</t>
  </si>
  <si>
    <t>times 6</t>
  </si>
  <si>
    <t>per month</t>
  </si>
  <si>
    <t>one time</t>
  </si>
  <si>
    <t>for 6 mon.</t>
  </si>
  <si>
    <t>new</t>
  </si>
  <si>
    <t>incl obl</t>
  </si>
  <si>
    <t>New, Future, one time</t>
  </si>
  <si>
    <t>New, Future, $/month</t>
  </si>
  <si>
    <t>total new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</si>
</sst>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pane ySplit="4760" topLeftCell="BM89" activePane="topLeft" state="split"/>
      <selection pane="topLeft" activeCell="I5" sqref="I5"/>
      <selection pane="bottomLeft" activeCell="A95" sqref="A95"/>
    </sheetView>
  </sheetViews>
  <sheetFormatPr defaultColWidth="9.140625" defaultRowHeight="12.75"/>
  <cols>
    <col min="1" max="1" width="19.421875" style="1" customWidth="1"/>
    <col min="2" max="2" width="13.57421875" style="1" customWidth="1"/>
    <col min="3" max="3" width="7.8515625" style="1" customWidth="1"/>
    <col min="4" max="6" width="0" style="1" hidden="1" customWidth="1"/>
    <col min="7" max="7" width="30.57421875" style="1" hidden="1" customWidth="1"/>
    <col min="8" max="8" width="23.8515625" style="1" hidden="1" customWidth="1"/>
    <col min="9" max="9" width="23.140625" style="1" customWidth="1"/>
    <col min="10" max="10" width="8.7109375" style="1" customWidth="1"/>
    <col min="11" max="11" width="24.8515625" style="1" customWidth="1"/>
    <col min="12" max="16384" width="8.7109375" style="1" customWidth="1"/>
  </cols>
  <sheetData>
    <row r="1" spans="1:11" ht="12">
      <c r="A1" s="1" t="s">
        <v>0</v>
      </c>
      <c r="B1" s="1" t="s">
        <v>83</v>
      </c>
      <c r="C1" s="1" t="s">
        <v>95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3" s="2" customFormat="1" ht="12">
      <c r="A3" s="2" t="s">
        <v>92</v>
      </c>
    </row>
    <row r="4" spans="1:9" ht="12">
      <c r="A4" s="1" t="s">
        <v>38</v>
      </c>
      <c r="B4" s="1" t="s">
        <v>94</v>
      </c>
      <c r="C4" s="1" t="s">
        <v>97</v>
      </c>
      <c r="I4" s="1" t="s">
        <v>98</v>
      </c>
    </row>
    <row r="5" ht="12">
      <c r="A5" s="1" t="s">
        <v>11</v>
      </c>
    </row>
    <row r="6" spans="1:3" ht="12">
      <c r="A6" s="4" t="s">
        <v>10</v>
      </c>
      <c r="B6" s="1" t="s">
        <v>84</v>
      </c>
      <c r="C6" s="1" t="s">
        <v>96</v>
      </c>
    </row>
    <row r="10" s="3" customFormat="1" ht="12">
      <c r="A10" s="3" t="s">
        <v>93</v>
      </c>
    </row>
    <row r="11" ht="12">
      <c r="A11" s="4" t="s">
        <v>20</v>
      </c>
    </row>
    <row r="14" ht="12">
      <c r="A14" s="1" t="s">
        <v>21</v>
      </c>
    </row>
    <row r="15" spans="1:2" ht="12">
      <c r="A15" s="4" t="s">
        <v>22</v>
      </c>
      <c r="B15" s="1" t="s">
        <v>85</v>
      </c>
    </row>
    <row r="16" ht="12">
      <c r="A16" s="1" t="s">
        <v>23</v>
      </c>
    </row>
    <row r="17" ht="12">
      <c r="A17" s="1" t="s">
        <v>24</v>
      </c>
    </row>
    <row r="18" ht="12">
      <c r="A18" s="1" t="s">
        <v>46</v>
      </c>
    </row>
    <row r="19" ht="12">
      <c r="A19" s="1" t="s">
        <v>26</v>
      </c>
    </row>
    <row r="20" ht="12">
      <c r="A20" s="1" t="s">
        <v>14</v>
      </c>
    </row>
    <row r="21" spans="1:2" ht="12">
      <c r="A21" s="4" t="s">
        <v>27</v>
      </c>
      <c r="B21" s="1" t="s">
        <v>89</v>
      </c>
    </row>
    <row r="22" spans="1:2" ht="12">
      <c r="A22" s="4" t="s">
        <v>29</v>
      </c>
      <c r="B22" s="1" t="s">
        <v>88</v>
      </c>
    </row>
    <row r="23" spans="1:2" ht="12">
      <c r="A23" s="4" t="s">
        <v>30</v>
      </c>
      <c r="B23" s="1" t="s">
        <v>87</v>
      </c>
    </row>
    <row r="24" spans="1:2" ht="12">
      <c r="A24" s="1" t="s">
        <v>31</v>
      </c>
      <c r="B24" s="1" t="s">
        <v>86</v>
      </c>
    </row>
    <row r="25" ht="12">
      <c r="A25" s="4" t="s">
        <v>32</v>
      </c>
    </row>
    <row r="26" ht="12">
      <c r="A26" s="1" t="s">
        <v>33</v>
      </c>
    </row>
    <row r="27" ht="12">
      <c r="A27" s="1" t="s">
        <v>16</v>
      </c>
    </row>
    <row r="28" ht="12">
      <c r="A28" s="1" t="s">
        <v>34</v>
      </c>
    </row>
    <row r="29" ht="12">
      <c r="A29" s="4" t="s">
        <v>35</v>
      </c>
    </row>
    <row r="30" spans="1:2" ht="12">
      <c r="A30" s="1" t="s">
        <v>17</v>
      </c>
      <c r="B30" s="1" t="s">
        <v>90</v>
      </c>
    </row>
    <row r="31" ht="12">
      <c r="A31" s="1" t="s">
        <v>36</v>
      </c>
    </row>
    <row r="32" ht="12">
      <c r="A32" s="4" t="s">
        <v>47</v>
      </c>
    </row>
    <row r="33" ht="12">
      <c r="A33" s="1" t="s">
        <v>48</v>
      </c>
    </row>
    <row r="34" ht="12">
      <c r="A34" s="1" t="s">
        <v>49</v>
      </c>
    </row>
    <row r="35" ht="12">
      <c r="A35" s="1" t="s">
        <v>50</v>
      </c>
    </row>
    <row r="36" ht="12">
      <c r="A36" s="1" t="s">
        <v>51</v>
      </c>
    </row>
    <row r="37" ht="12">
      <c r="A37" s="4" t="s">
        <v>37</v>
      </c>
    </row>
    <row r="38" spans="1:2" ht="12">
      <c r="A38" s="4" t="s">
        <v>52</v>
      </c>
      <c r="B38" s="1" t="s">
        <v>91</v>
      </c>
    </row>
    <row r="39" ht="12">
      <c r="A39" s="1" t="s">
        <v>38</v>
      </c>
    </row>
    <row r="40" ht="12">
      <c r="A40" s="1" t="s">
        <v>39</v>
      </c>
    </row>
    <row r="41" ht="12">
      <c r="A41" s="1" t="s">
        <v>40</v>
      </c>
    </row>
    <row r="42" ht="12">
      <c r="A42" s="1" t="s">
        <v>41</v>
      </c>
    </row>
    <row r="43" ht="12">
      <c r="A43" s="4" t="s">
        <v>53</v>
      </c>
    </row>
    <row r="44" spans="1:2" ht="12">
      <c r="A44" s="1" t="s">
        <v>54</v>
      </c>
      <c r="B44" s="1" t="s">
        <v>87</v>
      </c>
    </row>
    <row r="45" ht="12">
      <c r="A45" s="4" t="s">
        <v>55</v>
      </c>
    </row>
    <row r="46" ht="12">
      <c r="A46" s="1" t="s">
        <v>42</v>
      </c>
    </row>
    <row r="47" ht="12">
      <c r="A47" s="1" t="s">
        <v>56</v>
      </c>
    </row>
    <row r="48" ht="12">
      <c r="A48" s="4" t="s">
        <v>43</v>
      </c>
    </row>
    <row r="49" ht="12">
      <c r="A49" s="1" t="s">
        <v>57</v>
      </c>
    </row>
    <row r="50" ht="12">
      <c r="A50" s="1" t="s">
        <v>58</v>
      </c>
    </row>
    <row r="51" ht="12">
      <c r="A51" s="1" t="s">
        <v>59</v>
      </c>
    </row>
    <row r="52" ht="12">
      <c r="A52" s="1" t="s">
        <v>25</v>
      </c>
    </row>
    <row r="53" ht="12">
      <c r="A53" s="4" t="s">
        <v>67</v>
      </c>
    </row>
    <row r="54" ht="12">
      <c r="A54" s="1" t="s">
        <v>68</v>
      </c>
    </row>
    <row r="55" ht="12">
      <c r="A55" s="1" t="s">
        <v>61</v>
      </c>
    </row>
    <row r="56" ht="12">
      <c r="A56" s="1" t="s">
        <v>63</v>
      </c>
    </row>
    <row r="57" ht="12">
      <c r="A57" s="1" t="s">
        <v>74</v>
      </c>
    </row>
    <row r="58" ht="12">
      <c r="A58" s="1" t="s">
        <v>66</v>
      </c>
    </row>
    <row r="59" ht="12">
      <c r="A59" s="1" t="s">
        <v>77</v>
      </c>
    </row>
    <row r="61" ht="12">
      <c r="A61" s="1" t="s">
        <v>82</v>
      </c>
    </row>
    <row r="62" ht="12">
      <c r="A62" s="1" t="s">
        <v>19</v>
      </c>
    </row>
    <row r="63" ht="12">
      <c r="A63" s="1" t="s">
        <v>9</v>
      </c>
    </row>
    <row r="64" ht="12">
      <c r="A64" s="1" t="s">
        <v>12</v>
      </c>
    </row>
    <row r="65" ht="12">
      <c r="A65" s="1" t="s">
        <v>13</v>
      </c>
    </row>
    <row r="66" ht="12">
      <c r="A66" s="1" t="s">
        <v>28</v>
      </c>
    </row>
    <row r="67" ht="12">
      <c r="A67" s="1" t="s">
        <v>15</v>
      </c>
    </row>
    <row r="68" ht="12">
      <c r="A68" s="1" t="s">
        <v>18</v>
      </c>
    </row>
    <row r="69" ht="12">
      <c r="A69" s="1" t="s">
        <v>44</v>
      </c>
    </row>
    <row r="70" ht="12">
      <c r="A70" s="1" t="s">
        <v>45</v>
      </c>
    </row>
    <row r="71" ht="12">
      <c r="A71" s="1" t="s">
        <v>60</v>
      </c>
    </row>
    <row r="72" ht="12">
      <c r="A72" s="1" t="s">
        <v>69</v>
      </c>
    </row>
    <row r="73" ht="12">
      <c r="A73" s="1" t="s">
        <v>70</v>
      </c>
    </row>
    <row r="74" ht="12">
      <c r="A74" s="1" t="s">
        <v>71</v>
      </c>
    </row>
    <row r="75" ht="12">
      <c r="A75" s="1" t="s">
        <v>62</v>
      </c>
    </row>
    <row r="76" ht="12">
      <c r="A76" s="1" t="s">
        <v>64</v>
      </c>
    </row>
    <row r="77" ht="12">
      <c r="A77" s="1" t="s">
        <v>72</v>
      </c>
    </row>
    <row r="78" ht="12">
      <c r="A78" s="1" t="s">
        <v>65</v>
      </c>
    </row>
    <row r="79" ht="12">
      <c r="A79" s="1" t="s">
        <v>73</v>
      </c>
    </row>
    <row r="80" ht="12">
      <c r="A80" s="1" t="s">
        <v>75</v>
      </c>
    </row>
    <row r="81" ht="12">
      <c r="A81" s="1" t="s">
        <v>76</v>
      </c>
    </row>
    <row r="82" ht="12">
      <c r="A82" s="1" t="s">
        <v>78</v>
      </c>
    </row>
    <row r="83" ht="12">
      <c r="A83" s="1" t="s">
        <v>79</v>
      </c>
    </row>
    <row r="84" ht="12">
      <c r="A84" s="1" t="s">
        <v>80</v>
      </c>
    </row>
    <row r="85" ht="12">
      <c r="A85" s="1" t="s">
        <v>81</v>
      </c>
    </row>
    <row r="93" spans="1:3" ht="12">
      <c r="A93" s="5"/>
      <c r="B93" s="5"/>
      <c r="C9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pane ySplit="830" topLeftCell="BM40" activePane="bottomLeft" state="split"/>
      <selection pane="topLeft" activeCell="A1" sqref="A1:IV16384"/>
      <selection pane="bottomLeft" activeCell="B49" sqref="B49"/>
    </sheetView>
  </sheetViews>
  <sheetFormatPr defaultColWidth="9.140625" defaultRowHeight="12.75"/>
  <cols>
    <col min="1" max="1" width="12.57421875" style="1" customWidth="1"/>
    <col min="2" max="2" width="19.00390625" style="1" customWidth="1"/>
    <col min="3" max="3" width="9.57421875" style="1" customWidth="1"/>
    <col min="4" max="4" width="11.57421875" style="1" customWidth="1"/>
    <col min="5" max="5" width="14.140625" style="1" customWidth="1"/>
    <col min="6" max="6" width="8.7109375" style="1" customWidth="1"/>
    <col min="7" max="7" width="6.8515625" style="1" customWidth="1"/>
    <col min="8" max="8" width="7.421875" style="1" customWidth="1"/>
    <col min="9" max="16384" width="8.7109375" style="1" customWidth="1"/>
  </cols>
  <sheetData>
    <row r="1" spans="1:8" s="6" customFormat="1" ht="27" customHeight="1" thickBot="1">
      <c r="A1" s="10" t="s">
        <v>99</v>
      </c>
      <c r="B1" s="10" t="s">
        <v>100</v>
      </c>
      <c r="C1" s="10" t="s">
        <v>101</v>
      </c>
      <c r="D1" s="10" t="s">
        <v>142</v>
      </c>
      <c r="E1" s="10" t="s">
        <v>143</v>
      </c>
      <c r="F1" s="10"/>
      <c r="G1" s="10" t="s">
        <v>140</v>
      </c>
      <c r="H1" s="10" t="s">
        <v>141</v>
      </c>
    </row>
    <row r="2" spans="1:9" ht="13.5" thickBot="1">
      <c r="A2" s="12" t="s">
        <v>38</v>
      </c>
      <c r="B2" s="21"/>
      <c r="C2" s="12"/>
      <c r="D2" s="13"/>
      <c r="E2" s="14"/>
      <c r="F2" s="35"/>
      <c r="G2" s="36">
        <f>SUM(G3:G9)</f>
        <v>8170</v>
      </c>
      <c r="H2" s="37">
        <f>G2+550*6</f>
        <v>11470</v>
      </c>
      <c r="I2" s="9"/>
    </row>
    <row r="3" spans="1:8" ht="12.75">
      <c r="A3" s="15" t="s">
        <v>94</v>
      </c>
      <c r="B3" s="22" t="s">
        <v>102</v>
      </c>
      <c r="C3" s="17">
        <v>150</v>
      </c>
      <c r="D3" s="1">
        <v>150</v>
      </c>
      <c r="E3" s="16">
        <v>50</v>
      </c>
      <c r="F3" s="34"/>
      <c r="G3" s="11">
        <f>E3*6+D3</f>
        <v>450</v>
      </c>
      <c r="H3" s="11"/>
    </row>
    <row r="4" spans="1:7" ht="12.75">
      <c r="A4" s="17"/>
      <c r="B4" s="22" t="s">
        <v>103</v>
      </c>
      <c r="C4" s="17">
        <v>400</v>
      </c>
      <c r="E4" s="16"/>
      <c r="F4" s="9"/>
      <c r="G4" s="1">
        <f aca="true" t="shared" si="0" ref="G4:G9">E4*6+D4</f>
        <v>0</v>
      </c>
    </row>
    <row r="5" spans="1:7" ht="12.75">
      <c r="A5" s="17"/>
      <c r="B5" s="22" t="s">
        <v>108</v>
      </c>
      <c r="C5" s="17"/>
      <c r="D5" s="1">
        <v>5500</v>
      </c>
      <c r="E5" s="16"/>
      <c r="F5" s="9"/>
      <c r="G5" s="1">
        <f t="shared" si="0"/>
        <v>5500</v>
      </c>
    </row>
    <row r="6" spans="1:7" ht="12.75">
      <c r="A6" s="17"/>
      <c r="B6" s="22" t="s">
        <v>104</v>
      </c>
      <c r="C6" s="17"/>
      <c r="D6" s="1">
        <v>500</v>
      </c>
      <c r="E6" s="16"/>
      <c r="F6" s="9"/>
      <c r="G6" s="1">
        <f t="shared" si="0"/>
        <v>500</v>
      </c>
    </row>
    <row r="7" spans="1:7" ht="12.75">
      <c r="A7" s="17"/>
      <c r="B7" s="22" t="s">
        <v>105</v>
      </c>
      <c r="C7" s="17"/>
      <c r="D7" s="1">
        <v>250</v>
      </c>
      <c r="E7" s="16"/>
      <c r="F7" s="9"/>
      <c r="G7" s="1">
        <f t="shared" si="0"/>
        <v>250</v>
      </c>
    </row>
    <row r="8" spans="1:7" ht="12.75">
      <c r="A8" s="17"/>
      <c r="B8" s="22" t="s">
        <v>106</v>
      </c>
      <c r="C8" s="17"/>
      <c r="D8" s="1">
        <v>220</v>
      </c>
      <c r="E8" s="16"/>
      <c r="F8" s="9"/>
      <c r="G8" s="1">
        <f t="shared" si="0"/>
        <v>220</v>
      </c>
    </row>
    <row r="9" spans="1:7" ht="12.75">
      <c r="A9" s="17"/>
      <c r="B9" s="22" t="s">
        <v>107</v>
      </c>
      <c r="C9" s="17"/>
      <c r="D9" s="1">
        <v>1250</v>
      </c>
      <c r="E9" s="16"/>
      <c r="F9" s="9"/>
      <c r="G9" s="1">
        <f t="shared" si="0"/>
        <v>1250</v>
      </c>
    </row>
    <row r="10" spans="1:6" ht="12.75">
      <c r="A10" s="17"/>
      <c r="B10" s="22"/>
      <c r="C10" s="17"/>
      <c r="E10" s="16"/>
      <c r="F10" s="9"/>
    </row>
    <row r="11" spans="1:6" ht="12.75">
      <c r="A11" s="17"/>
      <c r="B11" s="22" t="s">
        <v>109</v>
      </c>
      <c r="C11" s="17"/>
      <c r="E11" s="16"/>
      <c r="F11" s="9"/>
    </row>
    <row r="12" spans="1:6" ht="12.75">
      <c r="A12" s="17"/>
      <c r="B12" s="22"/>
      <c r="C12" s="17"/>
      <c r="E12" s="16"/>
      <c r="F12" s="9"/>
    </row>
    <row r="13" spans="1:6" ht="12.75">
      <c r="A13" s="17" t="s">
        <v>110</v>
      </c>
      <c r="B13" s="22"/>
      <c r="C13" s="17"/>
      <c r="E13" s="16"/>
      <c r="F13" s="9"/>
    </row>
    <row r="14" spans="1:7" ht="12.75">
      <c r="A14" s="15" t="s">
        <v>87</v>
      </c>
      <c r="B14" s="22" t="s">
        <v>111</v>
      </c>
      <c r="C14" s="17"/>
      <c r="E14" s="16">
        <v>100</v>
      </c>
      <c r="F14" s="9"/>
      <c r="G14" s="1">
        <f>E14*6</f>
        <v>600</v>
      </c>
    </row>
    <row r="15" spans="1:6" ht="12.75">
      <c r="A15" s="17"/>
      <c r="B15" s="22" t="s">
        <v>113</v>
      </c>
      <c r="C15" s="17"/>
      <c r="D15" s="1">
        <v>150</v>
      </c>
      <c r="E15" s="16"/>
      <c r="F15" s="9"/>
    </row>
    <row r="16" spans="1:6" ht="12.75">
      <c r="A16" s="17"/>
      <c r="B16" s="22" t="s">
        <v>114</v>
      </c>
      <c r="C16" s="17"/>
      <c r="D16" s="1" t="s">
        <v>112</v>
      </c>
      <c r="E16" s="16" t="s">
        <v>112</v>
      </c>
      <c r="F16" s="9"/>
    </row>
    <row r="17" spans="1:6" ht="12.75">
      <c r="A17" s="17"/>
      <c r="B17" s="22" t="s">
        <v>115</v>
      </c>
      <c r="C17" s="17"/>
      <c r="D17" s="1" t="s">
        <v>112</v>
      </c>
      <c r="E17" s="16"/>
      <c r="F17" s="9"/>
    </row>
    <row r="18" spans="1:7" ht="12.75">
      <c r="A18" s="17"/>
      <c r="B18" s="22" t="s">
        <v>116</v>
      </c>
      <c r="C18" s="17"/>
      <c r="E18" s="16">
        <v>300</v>
      </c>
      <c r="F18" s="9"/>
      <c r="G18" s="1">
        <f>E18*6</f>
        <v>1800</v>
      </c>
    </row>
    <row r="19" spans="1:7" ht="12.75">
      <c r="A19" s="17"/>
      <c r="B19" s="22" t="s">
        <v>117</v>
      </c>
      <c r="C19" s="17"/>
      <c r="E19" s="16">
        <v>75</v>
      </c>
      <c r="F19" s="9"/>
      <c r="G19" s="1">
        <f>E19*6</f>
        <v>450</v>
      </c>
    </row>
    <row r="20" spans="1:6" ht="12.75">
      <c r="A20" s="17"/>
      <c r="B20" s="23" t="s">
        <v>118</v>
      </c>
      <c r="C20" s="17"/>
      <c r="D20" s="1" t="s">
        <v>112</v>
      </c>
      <c r="E20" s="16" t="s">
        <v>112</v>
      </c>
      <c r="F20" s="9"/>
    </row>
    <row r="21" spans="1:6" ht="12.75">
      <c r="A21" s="17"/>
      <c r="B21" s="22" t="s">
        <v>119</v>
      </c>
      <c r="C21" s="17"/>
      <c r="D21" s="1" t="s">
        <v>112</v>
      </c>
      <c r="E21" s="16" t="s">
        <v>112</v>
      </c>
      <c r="F21" s="9"/>
    </row>
    <row r="22" spans="1:6" ht="12.75">
      <c r="A22" s="17"/>
      <c r="B22" s="22"/>
      <c r="C22" s="17"/>
      <c r="E22" s="16"/>
      <c r="F22" s="9"/>
    </row>
    <row r="23" spans="1:6" ht="12.75">
      <c r="A23" s="17"/>
      <c r="B23" s="22" t="s">
        <v>120</v>
      </c>
      <c r="C23" s="17"/>
      <c r="E23" s="16"/>
      <c r="F23" s="9"/>
    </row>
    <row r="24" spans="1:6" ht="12.75">
      <c r="A24" s="17"/>
      <c r="B24" s="22"/>
      <c r="C24" s="17"/>
      <c r="E24" s="16"/>
      <c r="F24" s="9"/>
    </row>
    <row r="25" spans="1:6" ht="12.75">
      <c r="A25" s="17" t="s">
        <v>31</v>
      </c>
      <c r="B25" s="22" t="s">
        <v>121</v>
      </c>
      <c r="C25" s="17"/>
      <c r="E25" s="16"/>
      <c r="F25" s="9"/>
    </row>
    <row r="26" spans="1:6" ht="12.75">
      <c r="A26" s="17"/>
      <c r="B26" s="22"/>
      <c r="C26" s="17"/>
      <c r="E26" s="16"/>
      <c r="F26" s="9"/>
    </row>
    <row r="27" spans="1:6" ht="12.75">
      <c r="A27" s="17" t="s">
        <v>122</v>
      </c>
      <c r="B27" s="22" t="s">
        <v>123</v>
      </c>
      <c r="C27" s="17"/>
      <c r="D27" s="8">
        <v>400</v>
      </c>
      <c r="E27" s="16"/>
      <c r="F27" s="9"/>
    </row>
    <row r="28" spans="1:6" ht="12.75">
      <c r="A28" s="17"/>
      <c r="B28" s="22"/>
      <c r="C28" s="17"/>
      <c r="E28" s="16"/>
      <c r="F28" s="9"/>
    </row>
    <row r="29" spans="1:6" ht="12.75">
      <c r="A29" s="17" t="s">
        <v>124</v>
      </c>
      <c r="B29" s="22" t="s">
        <v>125</v>
      </c>
      <c r="C29" s="17"/>
      <c r="D29" s="7" t="s">
        <v>126</v>
      </c>
      <c r="E29" s="16"/>
      <c r="F29" s="9"/>
    </row>
    <row r="30" spans="1:6" ht="12.75">
      <c r="A30" s="17"/>
      <c r="B30" s="22" t="s">
        <v>127</v>
      </c>
      <c r="C30" s="17"/>
      <c r="D30" s="1">
        <v>2000</v>
      </c>
      <c r="E30" s="16"/>
      <c r="F30" s="9"/>
    </row>
    <row r="31" spans="1:6" ht="12.75">
      <c r="A31" s="17" t="s">
        <v>22</v>
      </c>
      <c r="B31" s="22"/>
      <c r="C31" s="17"/>
      <c r="D31" s="1">
        <v>1500</v>
      </c>
      <c r="E31" s="16"/>
      <c r="F31" s="9"/>
    </row>
    <row r="32" spans="1:6" ht="12.75">
      <c r="A32" s="17" t="s">
        <v>128</v>
      </c>
      <c r="B32" s="22"/>
      <c r="C32" s="17"/>
      <c r="D32" s="7" t="s">
        <v>126</v>
      </c>
      <c r="E32" s="16"/>
      <c r="F32" s="9"/>
    </row>
    <row r="33" spans="1:6" ht="12.75">
      <c r="A33" s="17"/>
      <c r="B33" s="22"/>
      <c r="C33" s="17"/>
      <c r="E33" s="16"/>
      <c r="F33" s="9"/>
    </row>
    <row r="34" spans="1:6" ht="12.75">
      <c r="A34" s="17" t="s">
        <v>47</v>
      </c>
      <c r="B34" s="22"/>
      <c r="C34" s="17"/>
      <c r="D34" s="1">
        <v>0</v>
      </c>
      <c r="E34" s="16"/>
      <c r="F34" s="9"/>
    </row>
    <row r="35" spans="1:6" ht="12.75">
      <c r="A35" s="17"/>
      <c r="B35" s="22"/>
      <c r="C35" s="17"/>
      <c r="E35" s="16"/>
      <c r="F35" s="9"/>
    </row>
    <row r="36" spans="1:6" ht="12.75">
      <c r="A36" s="17" t="s">
        <v>129</v>
      </c>
      <c r="B36" s="22"/>
      <c r="C36" s="17"/>
      <c r="E36" s="16"/>
      <c r="F36" s="9"/>
    </row>
    <row r="37" spans="1:7" ht="12.75">
      <c r="A37" s="17"/>
      <c r="B37" s="22" t="s">
        <v>130</v>
      </c>
      <c r="C37" s="17"/>
      <c r="E37" s="16">
        <v>100</v>
      </c>
      <c r="F37" s="9"/>
      <c r="G37" s="1">
        <f>E37*6</f>
        <v>600</v>
      </c>
    </row>
    <row r="38" spans="1:6" ht="12.75">
      <c r="A38" s="17"/>
      <c r="B38" s="23" t="s">
        <v>131</v>
      </c>
      <c r="C38" s="17"/>
      <c r="D38" s="1" t="s">
        <v>112</v>
      </c>
      <c r="E38" s="16"/>
      <c r="F38" s="9"/>
    </row>
    <row r="39" spans="1:7" ht="12.75">
      <c r="A39" s="17"/>
      <c r="B39" s="22" t="s">
        <v>132</v>
      </c>
      <c r="C39" s="17"/>
      <c r="D39" s="1" t="s">
        <v>112</v>
      </c>
      <c r="E39" s="16">
        <v>100</v>
      </c>
      <c r="F39" s="9"/>
      <c r="G39" s="1">
        <f>E39*6</f>
        <v>600</v>
      </c>
    </row>
    <row r="40" spans="1:6" ht="12.75">
      <c r="A40" s="17"/>
      <c r="B40" s="22" t="s">
        <v>133</v>
      </c>
      <c r="C40" s="17"/>
      <c r="D40" s="8">
        <v>50</v>
      </c>
      <c r="E40" s="16"/>
      <c r="F40" s="9"/>
    </row>
    <row r="41" spans="1:6" ht="12.75">
      <c r="A41" s="17"/>
      <c r="B41" s="22" t="s">
        <v>134</v>
      </c>
      <c r="C41" s="17"/>
      <c r="E41" s="16"/>
      <c r="F41" s="9"/>
    </row>
    <row r="42" spans="1:6" ht="12">
      <c r="A42" s="17"/>
      <c r="B42" s="22" t="s">
        <v>135</v>
      </c>
      <c r="C42" s="17"/>
      <c r="D42" s="1" t="s">
        <v>112</v>
      </c>
      <c r="E42" s="16"/>
      <c r="F42" s="9"/>
    </row>
    <row r="43" spans="1:7" ht="12.75" thickBot="1">
      <c r="A43" s="18"/>
      <c r="B43" s="24"/>
      <c r="C43" s="18"/>
      <c r="D43" s="19"/>
      <c r="E43" s="20"/>
      <c r="F43" s="29" t="s">
        <v>136</v>
      </c>
      <c r="G43" s="30" t="s">
        <v>144</v>
      </c>
    </row>
    <row r="44" spans="1:8" ht="12.75" thickBot="1">
      <c r="A44" s="11"/>
      <c r="B44" s="25"/>
      <c r="C44" s="26"/>
      <c r="D44" s="27">
        <f>SUM(D3:D42)</f>
        <v>11970</v>
      </c>
      <c r="E44" s="28">
        <f>SUM(E3:E42)</f>
        <v>725</v>
      </c>
      <c r="F44" s="31">
        <f>6*E44</f>
        <v>4350</v>
      </c>
      <c r="G44" s="32">
        <f>F44+D44</f>
        <v>16320</v>
      </c>
      <c r="H44" s="9"/>
    </row>
    <row r="45" spans="3:7" ht="12">
      <c r="C45" s="11"/>
      <c r="D45" s="11" t="s">
        <v>138</v>
      </c>
      <c r="E45" s="33" t="s">
        <v>137</v>
      </c>
      <c r="F45" s="11"/>
      <c r="G45" s="11" t="s">
        <v>139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&amp;CFinancial Planning Form Summary</oddHeader>
    <oddFooter>&amp;L&amp;D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Category:Working groups - wiki.occupyboston.org</dc:title>
  <dc:subject/>
  <dc:creator>Terra</dc:creator>
  <cp:keywords/>
  <dc:description/>
  <cp:lastModifiedBy>Terra</cp:lastModifiedBy>
  <cp:lastPrinted>2012-02-10T15:57:18Z</cp:lastPrinted>
  <dcterms:created xsi:type="dcterms:W3CDTF">2012-02-02T21:39:06Z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